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8" i="1" l="1"/>
  <c r="C115" i="1"/>
  <c r="H28" i="1"/>
  <c r="H57" i="1" l="1"/>
  <c r="H24" i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<sst xmlns="http://schemas.openxmlformats.org/spreadsheetml/2006/main" count="187" uniqueCount="128">
  <si>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</si>
  <si>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</si>
  <si>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</si>
  <si>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</si>
  <si>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</si>
  <si>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</si>
  <si>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</si>
  <si>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</si>
  <si>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</si>
  <si>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</si>
  <si>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</si>
  <si>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</si>
  <si>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</si>
  <si>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</si>
  <si>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</si>
  <si>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</si>
  <si>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</si>
  <si>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</si>
  <si>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</si>
  <si>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</si>
  <si>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</si>
  <si>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</si>
  <si>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</si>
  <si>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</si>
  <si>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</si>
  <si>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</si>
  <si>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</si>
  <si>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</si>
  <si>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</si>
  <si>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20.04.2022.</t>
  </si>
  <si>
    <t xml:space="preserve">Primljena i neutrošena participacija od 20.04.2022. </t>
  </si>
  <si>
    <t>Primljena i neutrošena participacija od 20.04.2022.</t>
  </si>
  <si>
    <t xml:space="preserve">Dana 20.04.2022.godine Dom zdravlja Požarevac je izvršio plaćanje prema dobavljačima: </t>
  </si>
  <si>
    <t>Auto-Mirkos</t>
  </si>
  <si>
    <t>AQVA MARIJA</t>
  </si>
  <si>
    <t>Auto Centar Mihajlović</t>
  </si>
  <si>
    <t>Auto centar Toplica</t>
  </si>
  <si>
    <t>GRAFOS</t>
  </si>
  <si>
    <t>Elektroluks-012 doo</t>
  </si>
  <si>
    <t>Elping s.a.</t>
  </si>
  <si>
    <t>FAMILY KALČIĆ</t>
  </si>
  <si>
    <t>Ivapix Pr Smederevo</t>
  </si>
  <si>
    <t>JKP Komunalne službe</t>
  </si>
  <si>
    <t>JKP Vodovod i kanalizacija</t>
  </si>
  <si>
    <t>JP PTT SAOB. "POŽAREVAC"</t>
  </si>
  <si>
    <t>Lavija</t>
  </si>
  <si>
    <t>MIM GLOBAL INVESTMENT DOO</t>
  </si>
  <si>
    <t>mt:s Telekom Srbija</t>
  </si>
  <si>
    <t>MPS-SISTEM DOO</t>
  </si>
  <si>
    <t>NIPD Reč naroda</t>
  </si>
  <si>
    <t>New car Service &amp; Detailing</t>
  </si>
  <si>
    <t>Orion telekom doo</t>
  </si>
  <si>
    <t>Print</t>
  </si>
  <si>
    <t>Promedia doo</t>
  </si>
  <si>
    <t>Razvigor</t>
  </si>
  <si>
    <t>SCHILLER DOO</t>
  </si>
  <si>
    <t>Šrafko</t>
  </si>
  <si>
    <t>SBB</t>
  </si>
  <si>
    <t>Sektor</t>
  </si>
  <si>
    <t>Tehnomarket</t>
  </si>
  <si>
    <t>Vujić</t>
  </si>
  <si>
    <t>ZR Aleksandar Tošić</t>
  </si>
  <si>
    <t>ZIPSOFT</t>
  </si>
  <si>
    <t>Yettel</t>
  </si>
  <si>
    <t>22-70-0068</t>
  </si>
  <si>
    <t>74-22</t>
  </si>
  <si>
    <t>81-22</t>
  </si>
  <si>
    <t>82-22</t>
  </si>
  <si>
    <t>15</t>
  </si>
  <si>
    <t>22-F02-00186</t>
  </si>
  <si>
    <t>22-40-0837</t>
  </si>
  <si>
    <t>12/22</t>
  </si>
  <si>
    <t>13/22</t>
  </si>
  <si>
    <t>9716FAMP519MPM22</t>
  </si>
  <si>
    <t>9779famp587mpm22</t>
  </si>
  <si>
    <t>9759famp627mpm22</t>
  </si>
  <si>
    <t>056/22</t>
  </si>
  <si>
    <t>091/22</t>
  </si>
  <si>
    <t>22-MPR01100062</t>
  </si>
  <si>
    <t>22-MPR01100071</t>
  </si>
  <si>
    <t>169/2022</t>
  </si>
  <si>
    <t>481622</t>
  </si>
  <si>
    <t>481722</t>
  </si>
  <si>
    <t>481822</t>
  </si>
  <si>
    <t>481922</t>
  </si>
  <si>
    <t>558022</t>
  </si>
  <si>
    <t>558122</t>
  </si>
  <si>
    <t>558222</t>
  </si>
  <si>
    <t>2230230002809</t>
  </si>
  <si>
    <t>2230230003032</t>
  </si>
  <si>
    <t>2230230003028</t>
  </si>
  <si>
    <t>1522000210154310</t>
  </si>
  <si>
    <t>402/2022</t>
  </si>
  <si>
    <t>11/22</t>
  </si>
  <si>
    <t>27-246-012-1115491</t>
  </si>
  <si>
    <t>003-00096/2022</t>
  </si>
  <si>
    <t>003-00093/2022</t>
  </si>
  <si>
    <t>231/22</t>
  </si>
  <si>
    <t>000116</t>
  </si>
  <si>
    <t>000117</t>
  </si>
  <si>
    <t>000118</t>
  </si>
  <si>
    <t>000119</t>
  </si>
  <si>
    <t>000120</t>
  </si>
  <si>
    <t>UGF0331/22-1068</t>
  </si>
  <si>
    <t>3232/22</t>
  </si>
  <si>
    <t>RO-5217/22</t>
  </si>
  <si>
    <t>44/22</t>
  </si>
  <si>
    <t>22-RN002000144</t>
  </si>
  <si>
    <t>22-RN002000174</t>
  </si>
  <si>
    <t>22-RN002000173</t>
  </si>
  <si>
    <t>3925</t>
  </si>
  <si>
    <t>901205987202203</t>
  </si>
  <si>
    <t>196010620202203</t>
  </si>
  <si>
    <t>103012731202203</t>
  </si>
  <si>
    <t>22-RN001000386</t>
  </si>
  <si>
    <t>22-RN001000493</t>
  </si>
  <si>
    <t>43-1/22</t>
  </si>
  <si>
    <t>107-1/22</t>
  </si>
  <si>
    <t>89-1/22</t>
  </si>
  <si>
    <t>101-1/22</t>
  </si>
  <si>
    <t>112-1/22</t>
  </si>
  <si>
    <t>460</t>
  </si>
  <si>
    <t>526</t>
  </si>
  <si>
    <t>064/2022</t>
  </si>
  <si>
    <t>22-360-000085</t>
  </si>
  <si>
    <t>46-19601104-2203</t>
  </si>
  <si>
    <t>UKUPNO MATERIJALNI TROŠKOVI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</si>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</sst>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2"/>
  <sheetViews>
    <sheetView tabSelected="1" topLeftCell="B55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44671</v>
      </c>
      <c r="H12" s="14">
        <v>2222693.2200000002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44671</v>
      </c>
      <c r="H13" s="2">
        <f>H14+H29-H37-H50</f>
        <v>1899519.3499999992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44671</v>
      </c>
      <c r="H14" s="3">
        <f>SUM(H15:H28)</f>
        <v>3211363.0099999993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1184208.33-964202.43-13980+1184208.33-11394+63.59-103314</f>
        <v>1275589.82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</f>
        <v>202902.63999999998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44671</v>
      </c>
      <c r="H29" s="3">
        <f>H30+H31+H32+H33+H35+H36+H34</f>
        <v>118764.58999999997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44671</v>
      </c>
      <c r="H37" s="4">
        <f>SUM(H38:H49)</f>
        <v>1430608.25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1430608.25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44671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44671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</f>
        <v>1289391.8699999992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966218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2222693.2199999983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241554.98</v>
      </c>
      <c r="D63" s="53" t="s">
        <v>64</v>
      </c>
    </row>
    <row r="64" spans="2:12" x14ac:dyDescent="0.25">
      <c r="B64" s="51" t="s">
        <v>34</v>
      </c>
      <c r="C64" s="52">
        <v>3300</v>
      </c>
      <c r="D64" s="53" t="s">
        <v>65</v>
      </c>
    </row>
    <row r="65" spans="2:4" x14ac:dyDescent="0.25">
      <c r="B65" s="51" t="s">
        <v>34</v>
      </c>
      <c r="C65" s="52">
        <v>3700</v>
      </c>
      <c r="D65" s="53" t="s">
        <v>66</v>
      </c>
    </row>
    <row r="66" spans="2:4" x14ac:dyDescent="0.25">
      <c r="B66" s="51" t="s">
        <v>34</v>
      </c>
      <c r="C66" s="52">
        <v>10850</v>
      </c>
      <c r="D66" s="53" t="s">
        <v>67</v>
      </c>
    </row>
    <row r="67" spans="2:4" x14ac:dyDescent="0.25">
      <c r="B67" s="51" t="s">
        <v>35</v>
      </c>
      <c r="C67" s="52">
        <v>14800</v>
      </c>
      <c r="D67" s="53" t="s">
        <v>68</v>
      </c>
    </row>
    <row r="68" spans="2:4" x14ac:dyDescent="0.25">
      <c r="B68" s="51" t="s">
        <v>36</v>
      </c>
      <c r="C68" s="52">
        <v>70984</v>
      </c>
      <c r="D68" s="53" t="s">
        <v>69</v>
      </c>
    </row>
    <row r="69" spans="2:4" x14ac:dyDescent="0.25">
      <c r="B69" s="51" t="s">
        <v>33</v>
      </c>
      <c r="C69" s="52">
        <v>13767</v>
      </c>
      <c r="D69" s="53" t="s">
        <v>70</v>
      </c>
    </row>
    <row r="70" spans="2:4" x14ac:dyDescent="0.25">
      <c r="B70" s="51" t="s">
        <v>37</v>
      </c>
      <c r="C70" s="52">
        <v>35385.599999999999</v>
      </c>
      <c r="D70" s="53" t="s">
        <v>71</v>
      </c>
    </row>
    <row r="71" spans="2:4" x14ac:dyDescent="0.25">
      <c r="B71" s="51" t="s">
        <v>37</v>
      </c>
      <c r="C71" s="52">
        <v>105600</v>
      </c>
      <c r="D71" s="53" t="s">
        <v>72</v>
      </c>
    </row>
    <row r="72" spans="2:4" x14ac:dyDescent="0.25">
      <c r="B72" s="51" t="s">
        <v>38</v>
      </c>
      <c r="C72" s="52">
        <v>22390</v>
      </c>
      <c r="D72" s="53" t="s">
        <v>73</v>
      </c>
    </row>
    <row r="73" spans="2:4" x14ac:dyDescent="0.25">
      <c r="B73" s="51" t="s">
        <v>38</v>
      </c>
      <c r="C73" s="52">
        <v>4800</v>
      </c>
      <c r="D73" s="53" t="s">
        <v>74</v>
      </c>
    </row>
    <row r="74" spans="2:4" x14ac:dyDescent="0.25">
      <c r="B74" s="51" t="s">
        <v>38</v>
      </c>
      <c r="C74" s="52">
        <v>5750</v>
      </c>
      <c r="D74" s="53" t="s">
        <v>75</v>
      </c>
    </row>
    <row r="75" spans="2:4" x14ac:dyDescent="0.25">
      <c r="B75" s="51" t="s">
        <v>39</v>
      </c>
      <c r="C75" s="52">
        <v>25000</v>
      </c>
      <c r="D75" s="53" t="s">
        <v>76</v>
      </c>
    </row>
    <row r="76" spans="2:4" x14ac:dyDescent="0.25">
      <c r="B76" s="51" t="s">
        <v>39</v>
      </c>
      <c r="C76" s="52">
        <v>25000</v>
      </c>
      <c r="D76" s="53" t="s">
        <v>77</v>
      </c>
    </row>
    <row r="77" spans="2:4" x14ac:dyDescent="0.25">
      <c r="B77" s="51" t="s">
        <v>40</v>
      </c>
      <c r="C77" s="52">
        <v>11700</v>
      </c>
      <c r="D77" s="53" t="s">
        <v>78</v>
      </c>
    </row>
    <row r="78" spans="2:4" x14ac:dyDescent="0.25">
      <c r="B78" s="51" t="s">
        <v>40</v>
      </c>
      <c r="C78" s="52">
        <v>1805</v>
      </c>
      <c r="D78" s="53" t="s">
        <v>79</v>
      </c>
    </row>
    <row r="79" spans="2:4" x14ac:dyDescent="0.25">
      <c r="B79" s="51" t="s">
        <v>41</v>
      </c>
      <c r="C79" s="52">
        <v>12000</v>
      </c>
      <c r="D79" s="53" t="s">
        <v>80</v>
      </c>
    </row>
    <row r="80" spans="2:4" x14ac:dyDescent="0.25">
      <c r="B80" s="51" t="s">
        <v>42</v>
      </c>
      <c r="C80" s="52">
        <v>44902.55</v>
      </c>
      <c r="D80" s="53" t="s">
        <v>81</v>
      </c>
    </row>
    <row r="81" spans="2:4" x14ac:dyDescent="0.25">
      <c r="B81" s="51" t="s">
        <v>42</v>
      </c>
      <c r="C81" s="52">
        <v>27188.7</v>
      </c>
      <c r="D81" s="53" t="s">
        <v>82</v>
      </c>
    </row>
    <row r="82" spans="2:4" x14ac:dyDescent="0.25">
      <c r="B82" s="51" t="s">
        <v>42</v>
      </c>
      <c r="C82" s="52">
        <v>44490.6</v>
      </c>
      <c r="D82" s="53" t="s">
        <v>83</v>
      </c>
    </row>
    <row r="83" spans="2:4" x14ac:dyDescent="0.25">
      <c r="B83" s="51" t="s">
        <v>42</v>
      </c>
      <c r="C83" s="52">
        <v>337.8</v>
      </c>
      <c r="D83" s="53" t="s">
        <v>84</v>
      </c>
    </row>
    <row r="84" spans="2:4" x14ac:dyDescent="0.25">
      <c r="B84" s="51" t="s">
        <v>42</v>
      </c>
      <c r="C84" s="52">
        <v>222.45</v>
      </c>
      <c r="D84" s="53" t="s">
        <v>85</v>
      </c>
    </row>
    <row r="85" spans="2:4" x14ac:dyDescent="0.25">
      <c r="B85" s="51" t="s">
        <v>42</v>
      </c>
      <c r="C85" s="52">
        <v>10512.96</v>
      </c>
      <c r="D85" s="53" t="s">
        <v>86</v>
      </c>
    </row>
    <row r="86" spans="2:4" x14ac:dyDescent="0.25">
      <c r="B86" s="51" t="s">
        <v>42</v>
      </c>
      <c r="C86" s="52">
        <v>568.49</v>
      </c>
      <c r="D86" s="53" t="s">
        <v>87</v>
      </c>
    </row>
    <row r="87" spans="2:4" x14ac:dyDescent="0.25">
      <c r="B87" s="51" t="s">
        <v>43</v>
      </c>
      <c r="C87" s="52">
        <v>28662</v>
      </c>
      <c r="D87" s="53" t="s">
        <v>88</v>
      </c>
    </row>
    <row r="88" spans="2:4" x14ac:dyDescent="0.25">
      <c r="B88" s="51" t="s">
        <v>43</v>
      </c>
      <c r="C88" s="52">
        <v>52207</v>
      </c>
      <c r="D88" s="53" t="s">
        <v>89</v>
      </c>
    </row>
    <row r="89" spans="2:4" x14ac:dyDescent="0.25">
      <c r="B89" s="51" t="s">
        <v>43</v>
      </c>
      <c r="C89" s="52">
        <v>17095</v>
      </c>
      <c r="D89" s="53" t="s">
        <v>90</v>
      </c>
    </row>
    <row r="90" spans="2:4" x14ac:dyDescent="0.25">
      <c r="B90" s="51" t="s">
        <v>44</v>
      </c>
      <c r="C90" s="52">
        <v>39786</v>
      </c>
      <c r="D90" s="53" t="s">
        <v>91</v>
      </c>
    </row>
    <row r="91" spans="2:4" x14ac:dyDescent="0.25">
      <c r="B91" s="51" t="s">
        <v>45</v>
      </c>
      <c r="C91" s="52">
        <v>14640</v>
      </c>
      <c r="D91" s="53" t="s">
        <v>92</v>
      </c>
    </row>
    <row r="92" spans="2:4" x14ac:dyDescent="0.25">
      <c r="B92" s="51" t="s">
        <v>46</v>
      </c>
      <c r="C92" s="52">
        <v>7056</v>
      </c>
      <c r="D92" s="53" t="s">
        <v>93</v>
      </c>
    </row>
    <row r="93" spans="2:4" x14ac:dyDescent="0.25">
      <c r="B93" s="51" t="s">
        <v>47</v>
      </c>
      <c r="C93" s="52">
        <v>29411.82</v>
      </c>
      <c r="D93" s="53" t="s">
        <v>94</v>
      </c>
    </row>
    <row r="94" spans="2:4" x14ac:dyDescent="0.25">
      <c r="B94" s="51" t="s">
        <v>47</v>
      </c>
      <c r="C94" s="52">
        <v>2832.5</v>
      </c>
      <c r="D94" s="53" t="s">
        <v>94</v>
      </c>
    </row>
    <row r="95" spans="2:4" x14ac:dyDescent="0.25">
      <c r="B95" s="51" t="s">
        <v>48</v>
      </c>
      <c r="C95" s="52">
        <v>5000</v>
      </c>
      <c r="D95" s="53" t="s">
        <v>95</v>
      </c>
    </row>
    <row r="96" spans="2:4" x14ac:dyDescent="0.25">
      <c r="B96" s="51" t="s">
        <v>48</v>
      </c>
      <c r="C96" s="52">
        <v>5000</v>
      </c>
      <c r="D96" s="53" t="s">
        <v>96</v>
      </c>
    </row>
    <row r="97" spans="2:4" x14ac:dyDescent="0.25">
      <c r="B97" s="51" t="s">
        <v>49</v>
      </c>
      <c r="C97" s="52">
        <v>15000</v>
      </c>
      <c r="D97" s="53" t="s">
        <v>97</v>
      </c>
    </row>
    <row r="98" spans="2:4" x14ac:dyDescent="0.25">
      <c r="B98" s="51" t="s">
        <v>50</v>
      </c>
      <c r="C98" s="52">
        <v>55500</v>
      </c>
      <c r="D98" s="53" t="s">
        <v>98</v>
      </c>
    </row>
    <row r="99" spans="2:4" x14ac:dyDescent="0.25">
      <c r="B99" s="51" t="s">
        <v>50</v>
      </c>
      <c r="C99" s="52">
        <v>4500</v>
      </c>
      <c r="D99" s="53" t="s">
        <v>99</v>
      </c>
    </row>
    <row r="100" spans="2:4" x14ac:dyDescent="0.25">
      <c r="B100" s="51" t="s">
        <v>50</v>
      </c>
      <c r="C100" s="52">
        <v>4000</v>
      </c>
      <c r="D100" s="53" t="s">
        <v>100</v>
      </c>
    </row>
    <row r="101" spans="2:4" x14ac:dyDescent="0.25">
      <c r="B101" s="51" t="s">
        <v>50</v>
      </c>
      <c r="C101" s="52">
        <v>18000</v>
      </c>
      <c r="D101" s="53" t="s">
        <v>101</v>
      </c>
    </row>
    <row r="102" spans="2:4" x14ac:dyDescent="0.25">
      <c r="B102" s="51" t="s">
        <v>50</v>
      </c>
      <c r="C102" s="52">
        <v>15500</v>
      </c>
      <c r="D102" s="53" t="s">
        <v>102</v>
      </c>
    </row>
    <row r="103" spans="2:4" x14ac:dyDescent="0.25">
      <c r="B103" s="51" t="s">
        <v>51</v>
      </c>
      <c r="C103" s="52">
        <v>1798.8</v>
      </c>
      <c r="D103" s="53" t="s">
        <v>103</v>
      </c>
    </row>
    <row r="104" spans="2:4" x14ac:dyDescent="0.25">
      <c r="B104" s="51" t="s">
        <v>52</v>
      </c>
      <c r="C104" s="52">
        <v>92330</v>
      </c>
      <c r="D104" s="53" t="s">
        <v>104</v>
      </c>
    </row>
    <row r="105" spans="2:4" x14ac:dyDescent="0.25">
      <c r="B105" s="51" t="s">
        <v>53</v>
      </c>
      <c r="C105" s="52">
        <v>21060</v>
      </c>
      <c r="D105" s="53" t="s">
        <v>105</v>
      </c>
    </row>
    <row r="106" spans="2:4" x14ac:dyDescent="0.25">
      <c r="B106" s="51" t="s">
        <v>54</v>
      </c>
      <c r="C106" s="52">
        <v>8000</v>
      </c>
      <c r="D106" s="53" t="s">
        <v>106</v>
      </c>
    </row>
    <row r="107" spans="2:4" x14ac:dyDescent="0.25">
      <c r="B107" s="51" t="s">
        <v>55</v>
      </c>
      <c r="C107" s="52">
        <v>3780</v>
      </c>
      <c r="D107" s="53" t="s">
        <v>107</v>
      </c>
    </row>
    <row r="108" spans="2:4" x14ac:dyDescent="0.25">
      <c r="B108" s="51" t="s">
        <v>55</v>
      </c>
      <c r="C108" s="52">
        <v>10680</v>
      </c>
      <c r="D108" s="53" t="s">
        <v>108</v>
      </c>
    </row>
    <row r="109" spans="2:4" x14ac:dyDescent="0.25">
      <c r="B109" s="51" t="s">
        <v>55</v>
      </c>
      <c r="C109" s="52">
        <v>10680</v>
      </c>
      <c r="D109" s="53" t="s">
        <v>109</v>
      </c>
    </row>
    <row r="110" spans="2:4" x14ac:dyDescent="0.25">
      <c r="B110" s="51" t="s">
        <v>56</v>
      </c>
      <c r="C110" s="52">
        <v>39100</v>
      </c>
      <c r="D110" s="53" t="s">
        <v>110</v>
      </c>
    </row>
    <row r="111" spans="2:4" x14ac:dyDescent="0.25">
      <c r="B111" s="51" t="s">
        <v>57</v>
      </c>
      <c r="C111" s="52">
        <v>1599</v>
      </c>
      <c r="D111" s="53" t="s">
        <v>111</v>
      </c>
    </row>
    <row r="112" spans="2:4" x14ac:dyDescent="0.25">
      <c r="B112" s="51" t="s">
        <v>57</v>
      </c>
      <c r="C112" s="52">
        <v>4722</v>
      </c>
      <c r="D112" s="53" t="s">
        <v>112</v>
      </c>
    </row>
    <row r="113" spans="2:5" x14ac:dyDescent="0.25">
      <c r="B113" s="51" t="s">
        <v>57</v>
      </c>
      <c r="C113" s="52">
        <v>5802</v>
      </c>
      <c r="D113" s="53" t="s">
        <v>113</v>
      </c>
    </row>
    <row r="114" spans="2:5" x14ac:dyDescent="0.25">
      <c r="B114" s="51" t="s">
        <v>58</v>
      </c>
      <c r="C114" s="52">
        <v>25237.57</v>
      </c>
      <c r="D114" s="53" t="s">
        <v>114</v>
      </c>
      <c r="E114" s="7"/>
    </row>
    <row r="115" spans="2:5" x14ac:dyDescent="0.25">
      <c r="B115" s="55" t="s">
        <v>126</v>
      </c>
      <c r="C115" s="54">
        <f>SUM(C63:C114)</f>
        <v>1275589.8199999998</v>
      </c>
      <c r="D115" s="53"/>
    </row>
    <row r="116" spans="2:5" x14ac:dyDescent="0.25">
      <c r="B116" s="51" t="s">
        <v>58</v>
      </c>
      <c r="C116" s="52">
        <v>26602.43</v>
      </c>
      <c r="D116" s="53" t="s">
        <v>114</v>
      </c>
      <c r="E116" s="7"/>
    </row>
    <row r="117" spans="2:5" x14ac:dyDescent="0.25">
      <c r="B117" s="51" t="s">
        <v>58</v>
      </c>
      <c r="C117" s="52">
        <v>30528</v>
      </c>
      <c r="D117" s="53" t="s">
        <v>115</v>
      </c>
    </row>
    <row r="118" spans="2:5" x14ac:dyDescent="0.25">
      <c r="B118" s="51" t="s">
        <v>59</v>
      </c>
      <c r="C118" s="52">
        <v>3900</v>
      </c>
      <c r="D118" s="53" t="s">
        <v>116</v>
      </c>
    </row>
    <row r="119" spans="2:5" x14ac:dyDescent="0.25">
      <c r="B119" s="51" t="s">
        <v>59</v>
      </c>
      <c r="C119" s="52">
        <v>1500</v>
      </c>
      <c r="D119" s="53" t="s">
        <v>117</v>
      </c>
    </row>
    <row r="120" spans="2:5" x14ac:dyDescent="0.25">
      <c r="B120" s="51" t="s">
        <v>59</v>
      </c>
      <c r="C120" s="52">
        <v>4400</v>
      </c>
      <c r="D120" s="53" t="s">
        <v>118</v>
      </c>
    </row>
    <row r="121" spans="2:5" x14ac:dyDescent="0.25">
      <c r="B121" s="51" t="s">
        <v>59</v>
      </c>
      <c r="C121" s="52">
        <v>21100</v>
      </c>
      <c r="D121" s="53" t="s">
        <v>119</v>
      </c>
    </row>
    <row r="122" spans="2:5" x14ac:dyDescent="0.25">
      <c r="B122" s="51" t="s">
        <v>59</v>
      </c>
      <c r="C122" s="52">
        <v>2200</v>
      </c>
      <c r="D122" s="53" t="s">
        <v>120</v>
      </c>
    </row>
    <row r="123" spans="2:5" x14ac:dyDescent="0.25">
      <c r="B123" s="51" t="s">
        <v>60</v>
      </c>
      <c r="C123" s="52">
        <v>900</v>
      </c>
      <c r="D123" s="53" t="s">
        <v>121</v>
      </c>
    </row>
    <row r="124" spans="2:5" x14ac:dyDescent="0.25">
      <c r="B124" s="51" t="s">
        <v>60</v>
      </c>
      <c r="C124" s="52">
        <v>10500</v>
      </c>
      <c r="D124" s="53" t="s">
        <v>122</v>
      </c>
    </row>
    <row r="125" spans="2:5" x14ac:dyDescent="0.25">
      <c r="B125" s="51" t="s">
        <v>61</v>
      </c>
      <c r="C125" s="52">
        <v>14700</v>
      </c>
      <c r="D125" s="53" t="s">
        <v>123</v>
      </c>
    </row>
    <row r="126" spans="2:5" x14ac:dyDescent="0.25">
      <c r="B126" s="51" t="s">
        <v>62</v>
      </c>
      <c r="C126" s="52">
        <v>1200</v>
      </c>
      <c r="D126" s="53" t="s">
        <v>124</v>
      </c>
    </row>
    <row r="127" spans="2:5" x14ac:dyDescent="0.25">
      <c r="B127" s="51" t="s">
        <v>63</v>
      </c>
      <c r="C127" s="52">
        <v>37488</v>
      </c>
      <c r="D127" s="53" t="s">
        <v>125</v>
      </c>
    </row>
    <row r="128" spans="2:5" x14ac:dyDescent="0.25">
      <c r="B128" s="55" t="s">
        <v>127</v>
      </c>
      <c r="C128" s="54">
        <f>SUM(C116:C127)</f>
        <v>155018.43</v>
      </c>
      <c r="D128" s="53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2022-04-21T10:10:22Z</dcterms:modified>
  <cp:category/>
  <cp:contentStatus/>
</cp:coreProperties>
</file>